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9330" windowHeight="6750" activeTab="0"/>
  </bookViews>
  <sheets>
    <sheet name="Intro" sheetId="1" r:id="rId1"/>
    <sheet name="TG CAL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<sst xmlns="http://schemas.openxmlformats.org/spreadsheetml/2006/main" count="146" uniqueCount="85">
  <si>
    <t>Input Data</t>
  </si>
  <si>
    <t>Thiele and Geddes Method</t>
  </si>
  <si>
    <t xml:space="preserve">Multi-component Distillation </t>
  </si>
  <si>
    <t>Number of Components (NOC)</t>
  </si>
  <si>
    <t>Feed Amount, F</t>
  </si>
  <si>
    <r>
      <t>Liquid Feed composition, X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0"/>
      </rPr>
      <t xml:space="preserve"> </t>
    </r>
  </si>
  <si>
    <r>
      <t>Feed Stream Composition, Z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0"/>
      </rPr>
      <t xml:space="preserve"> </t>
    </r>
  </si>
  <si>
    <r>
      <t>Vapor Feed Composition, Y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0"/>
      </rPr>
      <t xml:space="preserve"> </t>
    </r>
  </si>
  <si>
    <r>
      <t>Vapor Feed, V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</t>
    </r>
  </si>
  <si>
    <r>
      <t>Liquid Feed, l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</t>
    </r>
  </si>
  <si>
    <t>-</t>
  </si>
  <si>
    <t>Distillate, D</t>
  </si>
  <si>
    <t>Bottom, B</t>
  </si>
  <si>
    <r>
      <t>Temperature of bottom stage, 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</t>
    </r>
  </si>
  <si>
    <r>
      <t>Temperature of top stage, 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</si>
  <si>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t>From Dew point calculation for bottom product</t>
  </si>
  <si>
    <t>From bubble point calculation of top stage</t>
  </si>
  <si>
    <t>Condenser Type</t>
  </si>
  <si>
    <t>Number of stages, N</t>
  </si>
  <si>
    <t>include a partial condenser in the stage count</t>
  </si>
  <si>
    <r>
      <t>Feed Plate Stage, N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</t>
    </r>
  </si>
  <si>
    <t>The number of the plate beneath the feed</t>
  </si>
  <si>
    <t xml:space="preserve"> </t>
  </si>
  <si>
    <t>K-value Coefficients, a</t>
  </si>
  <si>
    <t>K-value Coefficients, b</t>
  </si>
  <si>
    <t xml:space="preserve">K-value Coefficients, c </t>
  </si>
  <si>
    <t>K-value Coefficients, d</t>
  </si>
  <si>
    <t>Reflux Ratio, R</t>
  </si>
  <si>
    <t>total condenser</t>
  </si>
  <si>
    <t>partial condenser</t>
  </si>
  <si>
    <t>PROGRAM EXECUTION</t>
  </si>
  <si>
    <t>OUTPUT</t>
  </si>
  <si>
    <t>iter=</t>
  </si>
  <si>
    <t>theta=</t>
  </si>
  <si>
    <t>after</t>
  </si>
  <si>
    <t>iterations the results are</t>
  </si>
  <si>
    <t>Temp</t>
  </si>
  <si>
    <t>Liquid</t>
  </si>
  <si>
    <t>stage#</t>
  </si>
  <si>
    <t>Liq Comp</t>
  </si>
  <si>
    <t>Vapor</t>
  </si>
  <si>
    <t>Vap Comp</t>
  </si>
  <si>
    <t>Components</t>
  </si>
  <si>
    <t>Distillate=</t>
  </si>
  <si>
    <t>Bottom=</t>
  </si>
  <si>
    <t>Theile-Geddes Distillation</t>
  </si>
  <si>
    <t>Equations</t>
  </si>
  <si>
    <t>Notation</t>
  </si>
  <si>
    <t>n - number of stages</t>
  </si>
  <si>
    <t>i - index for components</t>
  </si>
  <si>
    <t>y - vapor phase mole fraction</t>
  </si>
  <si>
    <t>x - liquid phase mole fraction</t>
  </si>
  <si>
    <t>F - Feed [moles/time]</t>
  </si>
  <si>
    <t>B - Bottom [moles/time]</t>
  </si>
  <si>
    <t>D - distillate [moles/time]</t>
  </si>
  <si>
    <t>L - Liquid at each stage</t>
  </si>
  <si>
    <t>V - Vapor at each stage</t>
  </si>
  <si>
    <t>j - index for each stage</t>
  </si>
  <si>
    <t>K - VLE constant</t>
  </si>
  <si>
    <t>Equilibrium relationships</t>
  </si>
  <si>
    <r>
      <t>y</t>
    </r>
    <r>
      <rPr>
        <vertAlign val="subscript"/>
        <sz val="12"/>
        <rFont val="Arial"/>
        <family val="0"/>
      </rPr>
      <t>ji</t>
    </r>
    <r>
      <rPr>
        <sz val="12"/>
        <rFont val="Arial"/>
        <family val="0"/>
      </rPr>
      <t>=K</t>
    </r>
    <r>
      <rPr>
        <vertAlign val="subscript"/>
        <sz val="12"/>
        <rFont val="Arial"/>
        <family val="0"/>
      </rPr>
      <t>ji</t>
    </r>
    <r>
      <rPr>
        <vertAlign val="superscript"/>
        <sz val="12"/>
        <rFont val="Arial"/>
        <family val="0"/>
      </rPr>
      <t>.</t>
    </r>
    <r>
      <rPr>
        <sz val="12"/>
        <rFont val="Arial"/>
        <family val="0"/>
      </rPr>
      <t>x</t>
    </r>
    <r>
      <rPr>
        <vertAlign val="subscript"/>
        <sz val="12"/>
        <rFont val="Arial"/>
        <family val="0"/>
      </rPr>
      <t>ji</t>
    </r>
  </si>
  <si>
    <t>Material Balances</t>
  </si>
  <si>
    <t>(j=1,2,...N)</t>
  </si>
  <si>
    <t>(j=1,2,...f - 2)</t>
  </si>
  <si>
    <t>f - plate below feed stage</t>
  </si>
  <si>
    <r>
      <t>FX</t>
    </r>
    <r>
      <rPr>
        <vertAlign val="subscript"/>
        <sz val="12"/>
        <rFont val="Arial"/>
        <family val="2"/>
      </rPr>
      <t>i</t>
    </r>
    <r>
      <rPr>
        <sz val="12"/>
        <rFont val="Arial"/>
        <family val="0"/>
      </rPr>
      <t xml:space="preserve"> = DX</t>
    </r>
    <r>
      <rPr>
        <vertAlign val="subscript"/>
        <sz val="12"/>
        <rFont val="Arial"/>
        <family val="2"/>
      </rPr>
      <t>Di</t>
    </r>
    <r>
      <rPr>
        <sz val="12"/>
        <rFont val="Arial"/>
        <family val="0"/>
      </rPr>
      <t>+Bx</t>
    </r>
    <r>
      <rPr>
        <vertAlign val="subscript"/>
        <sz val="12"/>
        <rFont val="Arial"/>
        <family val="2"/>
      </rPr>
      <t>bi</t>
    </r>
    <r>
      <rPr>
        <sz val="12"/>
        <rFont val="Arial"/>
        <family val="0"/>
      </rPr>
      <t xml:space="preserve"> </t>
    </r>
  </si>
  <si>
    <r>
      <t>V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>y</t>
    </r>
    <r>
      <rPr>
        <vertAlign val="subscript"/>
        <sz val="12"/>
        <rFont val="Arial"/>
        <family val="2"/>
      </rPr>
      <t>fi</t>
    </r>
    <r>
      <rPr>
        <sz val="12"/>
        <rFont val="Arial"/>
        <family val="0"/>
      </rPr>
      <t xml:space="preserve"> +V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>y</t>
    </r>
    <r>
      <rPr>
        <vertAlign val="subscript"/>
        <sz val="12"/>
        <rFont val="Arial"/>
        <family val="2"/>
      </rPr>
      <t xml:space="preserve">FI </t>
    </r>
    <r>
      <rPr>
        <sz val="12"/>
        <rFont val="Arial"/>
        <family val="0"/>
      </rPr>
      <t>= L</t>
    </r>
    <r>
      <rPr>
        <vertAlign val="subscript"/>
        <sz val="12"/>
        <rFont val="Arial"/>
        <family val="2"/>
      </rPr>
      <t>f-1</t>
    </r>
    <r>
      <rPr>
        <sz val="12"/>
        <rFont val="Arial"/>
        <family val="0"/>
      </rPr>
      <t>x</t>
    </r>
    <r>
      <rPr>
        <vertAlign val="subscript"/>
        <sz val="12"/>
        <rFont val="Arial"/>
        <family val="2"/>
      </rPr>
      <t>f-1</t>
    </r>
    <r>
      <rPr>
        <sz val="12"/>
        <rFont val="Arial"/>
        <family val="0"/>
      </rPr>
      <t>+DX</t>
    </r>
    <r>
      <rPr>
        <vertAlign val="subscript"/>
        <sz val="12"/>
        <rFont val="Arial"/>
        <family val="2"/>
      </rPr>
      <t>Di</t>
    </r>
    <r>
      <rPr>
        <sz val="12"/>
        <rFont val="Arial"/>
        <family val="0"/>
      </rPr>
      <t xml:space="preserve"> </t>
    </r>
  </si>
  <si>
    <r>
      <t>V</t>
    </r>
    <r>
      <rPr>
        <vertAlign val="subscript"/>
        <sz val="12"/>
        <rFont val="Arial"/>
        <family val="0"/>
      </rPr>
      <t>j+1</t>
    </r>
    <r>
      <rPr>
        <vertAlign val="superscript"/>
        <sz val="12"/>
        <rFont val="Arial"/>
        <family val="0"/>
      </rPr>
      <t>.</t>
    </r>
    <r>
      <rPr>
        <sz val="12"/>
        <rFont val="Arial"/>
        <family val="0"/>
      </rPr>
      <t>y</t>
    </r>
    <r>
      <rPr>
        <vertAlign val="subscript"/>
        <sz val="12"/>
        <rFont val="Arial"/>
        <family val="0"/>
      </rPr>
      <t xml:space="preserve">j+1,i </t>
    </r>
    <r>
      <rPr>
        <sz val="12"/>
        <rFont val="Arial"/>
        <family val="0"/>
      </rPr>
      <t>= L</t>
    </r>
    <r>
      <rPr>
        <vertAlign val="subscript"/>
        <sz val="12"/>
        <rFont val="Arial"/>
        <family val="0"/>
      </rPr>
      <t>j</t>
    </r>
    <r>
      <rPr>
        <sz val="12"/>
        <rFont val="Arial"/>
        <family val="0"/>
      </rPr>
      <t>x</t>
    </r>
    <r>
      <rPr>
        <vertAlign val="subscript"/>
        <sz val="12"/>
        <rFont val="Arial"/>
        <family val="0"/>
      </rPr>
      <t>ji</t>
    </r>
    <r>
      <rPr>
        <sz val="12"/>
        <rFont val="Arial"/>
        <family val="0"/>
      </rPr>
      <t>+DX</t>
    </r>
    <r>
      <rPr>
        <vertAlign val="subscript"/>
        <sz val="12"/>
        <rFont val="Arial"/>
        <family val="0"/>
      </rPr>
      <t>Di</t>
    </r>
    <r>
      <rPr>
        <sz val="12"/>
        <rFont val="Arial"/>
        <family val="0"/>
      </rPr>
      <t xml:space="preserve"> </t>
    </r>
  </si>
  <si>
    <t>Total Stream Balance</t>
  </si>
  <si>
    <t>Feed Stage Balance</t>
  </si>
  <si>
    <t>Rectifying Section Balance</t>
  </si>
  <si>
    <t>Stripping Section Balance</t>
  </si>
  <si>
    <r>
      <t>V</t>
    </r>
    <r>
      <rPr>
        <vertAlign val="subscript"/>
        <sz val="12"/>
        <rFont val="Arial"/>
        <family val="0"/>
      </rPr>
      <t>j+i</t>
    </r>
    <r>
      <rPr>
        <sz val="12"/>
        <rFont val="Arial"/>
        <family val="0"/>
      </rPr>
      <t>y</t>
    </r>
    <r>
      <rPr>
        <vertAlign val="subscript"/>
        <sz val="12"/>
        <rFont val="Arial"/>
        <family val="0"/>
      </rPr>
      <t>j+1,i</t>
    </r>
    <r>
      <rPr>
        <sz val="12"/>
        <rFont val="Arial"/>
        <family val="0"/>
      </rPr>
      <t xml:space="preserve"> = L</t>
    </r>
    <r>
      <rPr>
        <vertAlign val="subscript"/>
        <sz val="12"/>
        <rFont val="Arial"/>
        <family val="0"/>
      </rPr>
      <t>j</t>
    </r>
    <r>
      <rPr>
        <sz val="12"/>
        <rFont val="Arial"/>
        <family val="0"/>
      </rPr>
      <t>x</t>
    </r>
    <r>
      <rPr>
        <vertAlign val="subscript"/>
        <sz val="12"/>
        <rFont val="Arial"/>
        <family val="0"/>
      </rPr>
      <t>ji</t>
    </r>
    <r>
      <rPr>
        <sz val="12"/>
        <rFont val="Arial"/>
        <family val="0"/>
      </rPr>
      <t xml:space="preserve"> -Bx</t>
    </r>
    <r>
      <rPr>
        <vertAlign val="subscript"/>
        <sz val="12"/>
        <rFont val="Arial"/>
        <family val="0"/>
      </rPr>
      <t>Bi</t>
    </r>
    <r>
      <rPr>
        <sz val="12"/>
        <rFont val="Arial"/>
        <family val="0"/>
      </rPr>
      <t xml:space="preserve"> </t>
    </r>
  </si>
  <si>
    <t>(j=f,f+1..n-1)</t>
  </si>
  <si>
    <t>c - number of components</t>
  </si>
  <si>
    <t>This gets re-arranged.  The main loop of the program actually solves this equation:</t>
  </si>
  <si>
    <r>
      <t>b</t>
    </r>
    <r>
      <rPr>
        <vertAlign val="subscript"/>
        <sz val="12"/>
        <rFont val="Arial"/>
        <family val="2"/>
      </rPr>
      <t>i</t>
    </r>
    <r>
      <rPr>
        <sz val="12"/>
        <rFont val="Arial"/>
        <family val="0"/>
      </rPr>
      <t>/d</t>
    </r>
    <r>
      <rPr>
        <vertAlign val="subscript"/>
        <sz val="12"/>
        <rFont val="Arial"/>
        <family val="2"/>
      </rPr>
      <t>i</t>
    </r>
    <r>
      <rPr>
        <sz val="12"/>
        <rFont val="Arial"/>
        <family val="0"/>
      </rPr>
      <t xml:space="preserve"> = ((l</t>
    </r>
    <r>
      <rPr>
        <vertAlign val="subscript"/>
        <sz val="12"/>
        <rFont val="Arial"/>
        <family val="2"/>
      </rPr>
      <t>f-1,i</t>
    </r>
    <r>
      <rPr>
        <sz val="12"/>
        <rFont val="Arial"/>
        <family val="0"/>
      </rPr>
      <t>/d</t>
    </r>
    <r>
      <rPr>
        <vertAlign val="subscript"/>
        <sz val="12"/>
        <rFont val="Arial"/>
        <family val="2"/>
      </rPr>
      <t>i</t>
    </r>
    <r>
      <rPr>
        <sz val="12"/>
        <rFont val="Arial"/>
        <family val="0"/>
      </rPr>
      <t>)+(l</t>
    </r>
    <r>
      <rPr>
        <vertAlign val="subscript"/>
        <sz val="12"/>
        <rFont val="Arial"/>
        <family val="2"/>
      </rPr>
      <t>fi</t>
    </r>
    <r>
      <rPr>
        <sz val="12"/>
        <rFont val="Arial"/>
        <family val="0"/>
      </rPr>
      <t>/FX</t>
    </r>
    <r>
      <rPr>
        <vertAlign val="subscript"/>
        <sz val="12"/>
        <rFont val="Arial"/>
        <family val="2"/>
      </rPr>
      <t>i</t>
    </r>
    <r>
      <rPr>
        <sz val="12"/>
        <rFont val="Arial"/>
        <family val="0"/>
      </rPr>
      <t>)) / ((v</t>
    </r>
    <r>
      <rPr>
        <vertAlign val="subscript"/>
        <sz val="12"/>
        <rFont val="Arial"/>
        <family val="2"/>
      </rPr>
      <t>fi</t>
    </r>
    <r>
      <rPr>
        <sz val="12"/>
        <rFont val="Arial"/>
        <family val="0"/>
      </rPr>
      <t>/b</t>
    </r>
    <r>
      <rPr>
        <vertAlign val="subscript"/>
        <sz val="12"/>
        <rFont val="Arial"/>
        <family val="2"/>
      </rPr>
      <t>i</t>
    </r>
    <r>
      <rPr>
        <sz val="12"/>
        <rFont val="Arial"/>
        <family val="0"/>
      </rPr>
      <t>)+(v</t>
    </r>
    <r>
      <rPr>
        <vertAlign val="subscript"/>
        <sz val="12"/>
        <rFont val="Arial"/>
        <family val="2"/>
      </rPr>
      <t>Fi</t>
    </r>
    <r>
      <rPr>
        <sz val="12"/>
        <rFont val="Arial"/>
        <family val="0"/>
      </rPr>
      <t>/FX</t>
    </r>
    <r>
      <rPr>
        <vertAlign val="subscript"/>
        <sz val="12"/>
        <rFont val="Arial"/>
        <family val="2"/>
      </rPr>
      <t>i</t>
    </r>
    <r>
      <rPr>
        <sz val="12"/>
        <rFont val="Arial"/>
        <family val="0"/>
      </rPr>
      <t>)</t>
    </r>
  </si>
  <si>
    <t>Holland, C.D.,"Fundamentals of Multicomponent Distillation", Mcgraw-Hill Book Company, 1981. P.49-75.</t>
  </si>
  <si>
    <t>Hines, A.L., and R.N. Maddox, "Mass Transfer", Fundementals and Applications, Prentice Hall, 1985. P. 363-368.</t>
  </si>
  <si>
    <r>
      <t xml:space="preserve">Thiele, E.W., and R.L. Geddes, </t>
    </r>
    <r>
      <rPr>
        <i/>
        <sz val="10"/>
        <rFont val="Arial"/>
        <family val="0"/>
      </rPr>
      <t>Ind. Eng. Chem.</t>
    </r>
    <r>
      <rPr>
        <sz val="10"/>
        <rFont val="Arial"/>
        <family val="0"/>
      </rPr>
      <t>, 25, 289 (1933)</t>
    </r>
  </si>
  <si>
    <r>
      <t xml:space="preserve">The convergence algorithm defines a parameter, </t>
    </r>
    <r>
      <rPr>
        <sz val="10"/>
        <color indexed="12"/>
        <rFont val="WP Greek Century"/>
        <family val="0"/>
      </rPr>
      <t xml:space="preserve">2 </t>
    </r>
    <r>
      <rPr>
        <sz val="10"/>
        <color indexed="12"/>
        <rFont val="Arial"/>
        <family val="2"/>
      </rPr>
      <t xml:space="preserve"> and uses Newton-Raphson as follows:</t>
    </r>
  </si>
  <si>
    <t>by differentiation</t>
  </si>
  <si>
    <t>Newton-Raphson</t>
  </si>
  <si>
    <t>See Holland, 1981 for the full derivation including equations for the stripping and rectifying sections and accounting for the seperation in the condenser.</t>
  </si>
  <si>
    <t>DO NOT ALTER FORMAT IN INPUT DATA AREA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</si>
</sst>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E+00"/>
    <numFmt numFmtId="166" formatCode="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vertAlign val="subscript"/>
      <sz val="12"/>
      <name val="Arial"/>
      <family val="0"/>
    </font>
    <font>
      <vertAlign val="superscript"/>
      <sz val="12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0"/>
    </font>
    <font>
      <sz val="10"/>
      <color indexed="12"/>
      <name val="WP Greek Century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0" xfId="0" applyFill="1" applyBorder="1" applyAlignment="1">
      <alignment horizontal="right"/>
    </xf>
    <xf numFmtId="167" fontId="0" fillId="0" borderId="0" xfId="0" applyNumberFormat="1" applyAlignment="1">
      <alignment/>
    </xf>
    <xf numFmtId="0" fontId="0" fillId="2" borderId="6" xfId="0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133350</xdr:rowOff>
    </xdr:from>
    <xdr:to>
      <xdr:col>3</xdr:col>
      <xdr:colOff>0</xdr:colOff>
      <xdr:row>33</xdr:row>
      <xdr:rowOff>57150</xdr:rowOff>
    </xdr:to>
    <xdr:sp macro="[0]!TG_Dist">
      <xdr:nvSpPr>
        <xdr:cNvPr id="1" name="TextBox 2"/>
        <xdr:cNvSpPr txBox="1">
          <a:spLocks noChangeArrowheads="1"/>
        </xdr:cNvSpPr>
      </xdr:nvSpPr>
      <xdr:spPr>
        <a:xfrm>
          <a:off x="2162175" y="5314950"/>
          <a:ext cx="971550" cy="409575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Run TG Distillation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5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5.75">
      <c r="A1" s="27" t="s">
        <v>45</v>
      </c>
    </row>
    <row r="4" spans="1:7" ht="12.75">
      <c r="A4" s="1" t="s">
        <v>46</v>
      </c>
      <c r="G4" s="1" t="s">
        <v>47</v>
      </c>
    </row>
    <row r="6" ht="12.75">
      <c r="G6" t="s">
        <v>48</v>
      </c>
    </row>
    <row r="7" spans="1:7" ht="12.75">
      <c r="A7" s="30" t="s">
        <v>59</v>
      </c>
      <c r="G7" t="s">
        <v>74</v>
      </c>
    </row>
    <row r="8" ht="12.75">
      <c r="G8" t="s">
        <v>49</v>
      </c>
    </row>
    <row r="9" spans="2:7" ht="20.25">
      <c r="B9" s="28" t="s">
        <v>60</v>
      </c>
      <c r="D9" t="s">
        <v>62</v>
      </c>
      <c r="G9" t="s">
        <v>57</v>
      </c>
    </row>
    <row r="10" spans="2:7" ht="15">
      <c r="B10" s="28"/>
      <c r="C10" s="28"/>
      <c r="G10" t="s">
        <v>50</v>
      </c>
    </row>
    <row r="11" spans="2:7" ht="15">
      <c r="B11" s="28"/>
      <c r="C11" s="28"/>
      <c r="G11" t="s">
        <v>51</v>
      </c>
    </row>
    <row r="12" spans="2:7" ht="15">
      <c r="B12" s="28"/>
      <c r="C12" s="28"/>
      <c r="D12" t="s">
        <v>62</v>
      </c>
      <c r="G12" t="s">
        <v>52</v>
      </c>
    </row>
    <row r="13" spans="2:7" ht="15">
      <c r="B13" s="28"/>
      <c r="C13" s="28"/>
      <c r="G13" t="s">
        <v>64</v>
      </c>
    </row>
    <row r="14" spans="2:7" ht="15">
      <c r="B14" s="28"/>
      <c r="C14" s="28"/>
      <c r="G14" t="s">
        <v>53</v>
      </c>
    </row>
    <row r="15" spans="2:7" ht="15">
      <c r="B15" s="28"/>
      <c r="C15" s="28"/>
      <c r="D15" t="s">
        <v>62</v>
      </c>
      <c r="G15" t="s">
        <v>54</v>
      </c>
    </row>
    <row r="16" spans="2:7" ht="15">
      <c r="B16" s="28"/>
      <c r="C16" s="28"/>
      <c r="G16" t="s">
        <v>55</v>
      </c>
    </row>
    <row r="17" spans="2:7" ht="15">
      <c r="B17" s="28"/>
      <c r="C17" s="28"/>
      <c r="G17" t="s">
        <v>56</v>
      </c>
    </row>
    <row r="18" spans="1:7" ht="15">
      <c r="A18" s="30" t="s">
        <v>61</v>
      </c>
      <c r="B18" s="28"/>
      <c r="C18" s="28"/>
      <c r="G18" t="s">
        <v>58</v>
      </c>
    </row>
    <row r="19" spans="2:3" ht="15">
      <c r="B19" s="28"/>
      <c r="C19" s="28"/>
    </row>
    <row r="20" spans="2:7" ht="20.25">
      <c r="B20" s="28" t="s">
        <v>67</v>
      </c>
      <c r="C20" s="28"/>
      <c r="E20" t="s">
        <v>63</v>
      </c>
      <c r="G20" s="29" t="s">
        <v>70</v>
      </c>
    </row>
    <row r="21" spans="2:3" ht="15">
      <c r="B21" s="28"/>
      <c r="C21" s="28"/>
    </row>
    <row r="22" spans="2:7" ht="19.5">
      <c r="B22" s="28" t="s">
        <v>66</v>
      </c>
      <c r="C22" s="28"/>
      <c r="G22" s="31" t="s">
        <v>69</v>
      </c>
    </row>
    <row r="23" spans="2:3" ht="15">
      <c r="B23" s="28"/>
      <c r="C23" s="28"/>
    </row>
    <row r="24" spans="2:7" ht="19.5">
      <c r="B24" s="28" t="s">
        <v>72</v>
      </c>
      <c r="C24" s="28"/>
      <c r="E24" t="s">
        <v>73</v>
      </c>
      <c r="G24" s="31" t="s">
        <v>71</v>
      </c>
    </row>
    <row r="25" spans="2:3" ht="15">
      <c r="B25" s="28"/>
      <c r="C25" s="28"/>
    </row>
    <row r="26" spans="2:7" ht="19.5">
      <c r="B26" s="28" t="s">
        <v>65</v>
      </c>
      <c r="C26" s="28"/>
      <c r="G26" s="31" t="s">
        <v>68</v>
      </c>
    </row>
    <row r="27" spans="2:3" ht="15">
      <c r="B27" s="28"/>
      <c r="C27" s="28"/>
    </row>
    <row r="28" spans="1:3" ht="15">
      <c r="A28" s="31" t="s">
        <v>75</v>
      </c>
      <c r="B28" s="28"/>
      <c r="C28" s="28"/>
    </row>
    <row r="29" spans="2:3" ht="15">
      <c r="B29" s="28"/>
      <c r="C29" s="28"/>
    </row>
    <row r="30" spans="2:3" ht="19.5">
      <c r="B30" s="28" t="s">
        <v>76</v>
      </c>
      <c r="C30" s="28"/>
    </row>
    <row r="31" spans="2:3" ht="15">
      <c r="B31" s="28"/>
      <c r="C31" s="28"/>
    </row>
    <row r="32" spans="1:9" ht="28.5" customHeight="1">
      <c r="A32" s="34" t="s">
        <v>83</v>
      </c>
      <c r="B32" s="32"/>
      <c r="C32" s="32"/>
      <c r="D32" s="32"/>
      <c r="E32" s="32"/>
      <c r="F32" s="32"/>
      <c r="G32" s="32"/>
      <c r="H32" s="32"/>
      <c r="I32" s="32"/>
    </row>
    <row r="33" spans="1:3" ht="15">
      <c r="A33" s="31"/>
      <c r="B33" s="28"/>
      <c r="C33" s="28"/>
    </row>
    <row r="34" spans="1:3" ht="15">
      <c r="A34" s="31" t="s">
        <v>80</v>
      </c>
      <c r="B34" s="28"/>
      <c r="C34" s="28"/>
    </row>
    <row r="35" spans="2:3" ht="15">
      <c r="B35" s="28"/>
      <c r="C35" s="28"/>
    </row>
    <row r="36" spans="2:3" ht="15">
      <c r="B36" s="28"/>
      <c r="C36" s="28"/>
    </row>
    <row r="37" spans="2:3" ht="15">
      <c r="B37" s="28"/>
      <c r="C37" s="28"/>
    </row>
    <row r="38" spans="2:3" ht="15">
      <c r="B38" s="28"/>
      <c r="C38" s="28"/>
    </row>
    <row r="39" spans="2:6" ht="15">
      <c r="B39" s="28"/>
      <c r="C39" s="28"/>
      <c r="F39" s="31" t="s">
        <v>81</v>
      </c>
    </row>
    <row r="40" spans="2:3" ht="15">
      <c r="B40" s="28"/>
      <c r="C40" s="28"/>
    </row>
    <row r="41" spans="2:3" ht="15">
      <c r="B41" s="28"/>
      <c r="C41" s="28"/>
    </row>
    <row r="42" spans="2:3" ht="15">
      <c r="B42" s="28"/>
      <c r="C42" s="28"/>
    </row>
    <row r="43" spans="2:3" ht="15">
      <c r="B43" s="28"/>
      <c r="C43" s="28"/>
    </row>
    <row r="44" spans="2:6" ht="15">
      <c r="B44" s="28"/>
      <c r="C44" s="28"/>
      <c r="F44" s="31" t="s">
        <v>82</v>
      </c>
    </row>
    <row r="45" spans="2:3" ht="15">
      <c r="B45" s="28"/>
      <c r="C45" s="28"/>
    </row>
    <row r="46" spans="1:9" ht="12.75">
      <c r="A46" s="20" t="s">
        <v>22</v>
      </c>
      <c r="B46" s="20" t="s">
        <v>22</v>
      </c>
      <c r="C46" s="20" t="s">
        <v>22</v>
      </c>
      <c r="D46" s="20"/>
      <c r="E46" s="20"/>
      <c r="F46" s="20"/>
      <c r="G46" s="20"/>
      <c r="H46" s="20"/>
      <c r="I46" s="20"/>
    </row>
    <row r="47" spans="1:9" ht="24.75" customHeight="1">
      <c r="A47" s="33" t="s">
        <v>77</v>
      </c>
      <c r="B47" s="33"/>
      <c r="C47" s="33"/>
      <c r="D47" s="33"/>
      <c r="E47" s="33"/>
      <c r="F47" s="33"/>
      <c r="G47" s="33"/>
      <c r="H47" s="33"/>
      <c r="I47" s="33"/>
    </row>
    <row r="48" spans="1:9" ht="7.5" customHeight="1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8.75" customHeight="1">
      <c r="A49" s="33" t="s">
        <v>79</v>
      </c>
      <c r="B49" s="33"/>
      <c r="C49" s="33"/>
      <c r="D49" s="33"/>
      <c r="E49" s="33"/>
      <c r="F49" s="33"/>
      <c r="G49" s="33"/>
      <c r="H49" s="33"/>
      <c r="I49" s="33"/>
    </row>
    <row r="50" spans="1:9" ht="8.25" customHeight="1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30.75" customHeight="1">
      <c r="A51" s="33" t="s">
        <v>78</v>
      </c>
      <c r="B51" s="33"/>
      <c r="C51" s="33"/>
      <c r="D51" s="33"/>
      <c r="E51" s="33"/>
      <c r="F51" s="33"/>
      <c r="G51" s="33"/>
      <c r="H51" s="33"/>
      <c r="I51" s="33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2:3" ht="15">
      <c r="B53" s="28"/>
      <c r="C53" s="28"/>
    </row>
    <row r="54" spans="2:3" ht="15">
      <c r="B54" s="28"/>
      <c r="C54" s="28"/>
    </row>
    <row r="55" spans="2:3" ht="15">
      <c r="B55" s="28"/>
      <c r="C55" s="28"/>
    </row>
    <row r="56" spans="2:3" ht="15">
      <c r="B56" s="28"/>
      <c r="C56" s="28"/>
    </row>
    <row r="57" spans="2:3" ht="15">
      <c r="B57" s="28"/>
      <c r="C57" s="28"/>
    </row>
    <row r="58" spans="2:3" ht="15">
      <c r="B58" s="28"/>
      <c r="C58" s="28"/>
    </row>
    <row r="59" spans="2:3" ht="15">
      <c r="B59" s="28"/>
      <c r="C59" s="28"/>
    </row>
  </sheetData>
  <mergeCells count="4">
    <mergeCell ref="A47:I47"/>
    <mergeCell ref="A49:I49"/>
    <mergeCell ref="A51:I51"/>
    <mergeCell ref="A32:I32"/>
  </mergeCells>
  <printOptions/>
  <pageMargins left="0.75" right="0.75" top="1" bottom="1" header="0.5" footer="0.5"/>
  <pageSetup horizontalDpi="600" verticalDpi="600" orientation="portrait" r:id="rId7"/>
  <legacyDrawing r:id="rId6"/>
  <oleObjects>
    <oleObject progId="Equation.3" shapeId="63997496" r:id="rId1"/>
    <oleObject progId="Equation.3" shapeId="64004968" r:id="rId2"/>
    <oleObject progId="Equation.3" shapeId="64659697" r:id="rId3"/>
    <oleObject progId="Equation.3" shapeId="64681538" r:id="rId4"/>
    <oleObject progId="Equation.3" shapeId="64709588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62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3" width="8.57421875" style="0" customWidth="1"/>
    <col min="4" max="4" width="10.140625" style="0" customWidth="1"/>
    <col min="5" max="11" width="8.57421875" style="0" customWidth="1"/>
  </cols>
  <sheetData>
    <row r="1" s="1" customFormat="1" ht="12.75">
      <c r="A1" s="1" t="s">
        <v>1</v>
      </c>
    </row>
    <row r="2" s="1" customFormat="1" ht="12.75">
      <c r="A2" s="1" t="s">
        <v>2</v>
      </c>
    </row>
    <row r="3" spans="6:9" ht="12.75">
      <c r="F3" s="2"/>
      <c r="G3" s="2"/>
      <c r="H3" s="2"/>
      <c r="I3" s="2"/>
    </row>
    <row r="4" spans="6:9" ht="13.5" thickBot="1">
      <c r="F4" s="2"/>
      <c r="G4" s="2"/>
      <c r="H4" s="2"/>
      <c r="I4" s="2"/>
    </row>
    <row r="5" spans="1:11" ht="12.75">
      <c r="A5" s="4" t="s">
        <v>0</v>
      </c>
      <c r="B5" s="5" t="s">
        <v>84</v>
      </c>
      <c r="C5" s="5"/>
      <c r="D5" s="5"/>
      <c r="E5" s="5"/>
      <c r="F5" s="6"/>
      <c r="G5" s="6"/>
      <c r="H5" s="6"/>
      <c r="I5" s="6"/>
      <c r="J5" s="5"/>
      <c r="K5" s="7"/>
    </row>
    <row r="6" spans="1:11" ht="12.75">
      <c r="A6" s="8"/>
      <c r="B6" s="9"/>
      <c r="C6" s="9"/>
      <c r="D6" s="9"/>
      <c r="E6" s="9"/>
      <c r="F6" s="10"/>
      <c r="G6" s="10"/>
      <c r="H6" s="10"/>
      <c r="I6" s="10"/>
      <c r="J6" s="9"/>
      <c r="K6" s="11"/>
    </row>
    <row r="7" spans="1:11" ht="12.75">
      <c r="A7" s="8" t="s">
        <v>3</v>
      </c>
      <c r="B7" s="24">
        <v>4</v>
      </c>
      <c r="C7" s="9"/>
      <c r="D7" s="9"/>
      <c r="E7" s="9"/>
      <c r="F7" s="9"/>
      <c r="G7" s="9"/>
      <c r="H7" s="9"/>
      <c r="I7" s="9"/>
      <c r="J7" s="9"/>
      <c r="K7" s="11"/>
    </row>
    <row r="8" spans="1:11" ht="12.75">
      <c r="A8" s="8" t="s">
        <v>4</v>
      </c>
      <c r="B8" s="12">
        <v>100</v>
      </c>
      <c r="C8" s="9"/>
      <c r="D8" s="9"/>
      <c r="E8" s="9"/>
      <c r="F8" s="9"/>
      <c r="G8" s="9"/>
      <c r="H8" s="9"/>
      <c r="I8" s="9"/>
      <c r="J8" s="9"/>
      <c r="K8" s="11"/>
    </row>
    <row r="9" spans="1:11" ht="12.75">
      <c r="A9" s="8" t="s">
        <v>42</v>
      </c>
      <c r="B9" s="21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3">
        <v>10</v>
      </c>
    </row>
    <row r="10" spans="1:11" ht="15.75">
      <c r="A10" s="8" t="s">
        <v>6</v>
      </c>
      <c r="B10" s="12">
        <v>0.25</v>
      </c>
      <c r="C10" s="12">
        <v>0.25</v>
      </c>
      <c r="D10" s="12">
        <v>0.25</v>
      </c>
      <c r="E10" s="12">
        <v>0.25</v>
      </c>
      <c r="F10" s="13" t="s">
        <v>10</v>
      </c>
      <c r="G10" s="13" t="s">
        <v>10</v>
      </c>
      <c r="H10" s="13" t="s">
        <v>10</v>
      </c>
      <c r="I10" s="13" t="s">
        <v>10</v>
      </c>
      <c r="J10" s="13" t="s">
        <v>10</v>
      </c>
      <c r="K10" s="26" t="s">
        <v>10</v>
      </c>
    </row>
    <row r="11" spans="1:11" ht="15.75">
      <c r="A11" s="8" t="s">
        <v>5</v>
      </c>
      <c r="B11" s="12">
        <v>0.25</v>
      </c>
      <c r="C11" s="12">
        <v>0.25</v>
      </c>
      <c r="D11" s="12">
        <v>0.25</v>
      </c>
      <c r="E11" s="12">
        <v>0.25</v>
      </c>
      <c r="F11" s="13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26" t="s">
        <v>10</v>
      </c>
    </row>
    <row r="12" spans="1:11" ht="15.75">
      <c r="A12" s="8" t="s">
        <v>7</v>
      </c>
      <c r="B12" s="12">
        <v>0</v>
      </c>
      <c r="C12" s="12">
        <v>0</v>
      </c>
      <c r="D12" s="12">
        <v>0</v>
      </c>
      <c r="E12" s="12">
        <v>0</v>
      </c>
      <c r="F12" s="13" t="s">
        <v>10</v>
      </c>
      <c r="G12" s="13" t="s">
        <v>10</v>
      </c>
      <c r="H12" s="13" t="s">
        <v>10</v>
      </c>
      <c r="I12" s="13" t="s">
        <v>10</v>
      </c>
      <c r="J12" s="13" t="s">
        <v>10</v>
      </c>
      <c r="K12" s="26" t="s">
        <v>10</v>
      </c>
    </row>
    <row r="13" spans="1:11" ht="12.75">
      <c r="A13" s="8" t="s">
        <v>23</v>
      </c>
      <c r="B13" s="12">
        <v>-1.6</v>
      </c>
      <c r="C13" s="12">
        <v>-0.84</v>
      </c>
      <c r="D13" s="12">
        <v>-0.52</v>
      </c>
      <c r="E13" s="12">
        <v>-0.12</v>
      </c>
      <c r="F13" s="13" t="s">
        <v>10</v>
      </c>
      <c r="G13" s="13" t="s">
        <v>10</v>
      </c>
      <c r="H13" s="13" t="s">
        <v>10</v>
      </c>
      <c r="I13" s="13" t="s">
        <v>10</v>
      </c>
      <c r="J13" s="13" t="s">
        <v>10</v>
      </c>
      <c r="K13" s="26" t="s">
        <v>10</v>
      </c>
    </row>
    <row r="14" spans="1:11" ht="12.75">
      <c r="A14" s="8" t="s">
        <v>24</v>
      </c>
      <c r="B14" s="12">
        <v>0.03</v>
      </c>
      <c r="C14" s="12">
        <v>0.014</v>
      </c>
      <c r="D14" s="12">
        <v>0.007</v>
      </c>
      <c r="E14" s="12">
        <v>0.002</v>
      </c>
      <c r="F14" s="13" t="s">
        <v>10</v>
      </c>
      <c r="G14" s="13" t="s">
        <v>10</v>
      </c>
      <c r="H14" s="13" t="s">
        <v>10</v>
      </c>
      <c r="I14" s="13" t="s">
        <v>10</v>
      </c>
      <c r="J14" s="13" t="s">
        <v>10</v>
      </c>
      <c r="K14" s="26" t="s">
        <v>10</v>
      </c>
    </row>
    <row r="15" spans="1:11" ht="12.75">
      <c r="A15" s="8" t="s">
        <v>25</v>
      </c>
      <c r="B15" s="12">
        <v>0</v>
      </c>
      <c r="C15" s="12">
        <v>0</v>
      </c>
      <c r="D15" s="12">
        <v>0</v>
      </c>
      <c r="E15" s="12">
        <v>0</v>
      </c>
      <c r="F15" s="13" t="s">
        <v>10</v>
      </c>
      <c r="G15" s="13" t="s">
        <v>10</v>
      </c>
      <c r="H15" s="13" t="s">
        <v>10</v>
      </c>
      <c r="I15" s="13" t="s">
        <v>10</v>
      </c>
      <c r="J15" s="13" t="s">
        <v>10</v>
      </c>
      <c r="K15" s="26" t="s">
        <v>10</v>
      </c>
    </row>
    <row r="16" spans="1:11" ht="12.75">
      <c r="A16" s="8" t="s">
        <v>26</v>
      </c>
      <c r="B16" s="12">
        <v>0</v>
      </c>
      <c r="C16" s="12">
        <v>0</v>
      </c>
      <c r="D16" s="12">
        <v>0</v>
      </c>
      <c r="E16" s="12">
        <v>0</v>
      </c>
      <c r="F16" s="13" t="s">
        <v>10</v>
      </c>
      <c r="G16" s="13" t="s">
        <v>10</v>
      </c>
      <c r="H16" s="13" t="s">
        <v>10</v>
      </c>
      <c r="I16" s="13" t="s">
        <v>10</v>
      </c>
      <c r="J16" s="13" t="s">
        <v>10</v>
      </c>
      <c r="K16" s="26" t="s">
        <v>10</v>
      </c>
    </row>
    <row r="17" spans="1:11" ht="15.75">
      <c r="A17" s="8" t="s">
        <v>8</v>
      </c>
      <c r="B17" s="14">
        <v>0</v>
      </c>
      <c r="C17" s="9"/>
      <c r="D17" s="9"/>
      <c r="E17" s="9"/>
      <c r="F17" s="9"/>
      <c r="G17" s="9"/>
      <c r="H17" s="9"/>
      <c r="I17" s="9"/>
      <c r="J17" s="9"/>
      <c r="K17" s="11"/>
    </row>
    <row r="18" spans="1:11" ht="15.75">
      <c r="A18" s="8" t="s">
        <v>9</v>
      </c>
      <c r="B18" s="15">
        <v>100</v>
      </c>
      <c r="C18" s="9"/>
      <c r="D18" s="9"/>
      <c r="E18" s="9"/>
      <c r="F18" s="9"/>
      <c r="G18" s="9"/>
      <c r="H18" s="9"/>
      <c r="I18" s="9"/>
      <c r="J18" s="9"/>
      <c r="K18" s="11"/>
    </row>
    <row r="19" spans="1:11" ht="12.75">
      <c r="A19" s="8" t="s">
        <v>11</v>
      </c>
      <c r="B19" s="12">
        <v>50</v>
      </c>
      <c r="C19" s="9"/>
      <c r="D19" s="9"/>
      <c r="E19" s="9"/>
      <c r="F19" s="9"/>
      <c r="G19" s="9"/>
      <c r="H19" s="9"/>
      <c r="I19" s="9"/>
      <c r="J19" s="9"/>
      <c r="K19" s="11"/>
    </row>
    <row r="20" spans="1:11" ht="12.75">
      <c r="A20" s="8" t="s">
        <v>12</v>
      </c>
      <c r="B20" s="12">
        <v>50</v>
      </c>
      <c r="C20" s="9"/>
      <c r="D20" s="9"/>
      <c r="E20" s="9"/>
      <c r="F20" s="9"/>
      <c r="G20" s="9"/>
      <c r="H20" s="9"/>
      <c r="I20" s="9"/>
      <c r="J20" s="9"/>
      <c r="K20" s="11"/>
    </row>
    <row r="21" spans="1:11" ht="12.75">
      <c r="A21" s="8" t="s">
        <v>27</v>
      </c>
      <c r="B21" s="12">
        <v>2</v>
      </c>
      <c r="C21" s="9"/>
      <c r="D21" s="9"/>
      <c r="E21" s="9"/>
      <c r="F21" s="9"/>
      <c r="G21" s="9"/>
      <c r="H21" s="9"/>
      <c r="I21" s="9" t="s">
        <v>22</v>
      </c>
      <c r="J21" s="9"/>
      <c r="K21" s="11"/>
    </row>
    <row r="22" spans="1:11" ht="15.75">
      <c r="A22" s="8" t="s">
        <v>14</v>
      </c>
      <c r="B22" s="12">
        <v>103.12</v>
      </c>
      <c r="C22" s="9"/>
      <c r="D22" s="9" t="s">
        <v>16</v>
      </c>
      <c r="E22" s="9"/>
      <c r="F22" s="9"/>
      <c r="G22" s="9"/>
      <c r="H22" s="9"/>
      <c r="I22" s="9"/>
      <c r="J22" s="9"/>
      <c r="K22" s="11"/>
    </row>
    <row r="23" spans="1:11" ht="15.75">
      <c r="A23" s="8" t="s">
        <v>13</v>
      </c>
      <c r="B23" s="12">
        <v>374.32</v>
      </c>
      <c r="C23" s="9"/>
      <c r="D23" s="9" t="s">
        <v>15</v>
      </c>
      <c r="E23" s="9"/>
      <c r="F23" s="9"/>
      <c r="G23" s="9"/>
      <c r="H23" s="9"/>
      <c r="I23" s="9"/>
      <c r="J23" s="9"/>
      <c r="K23" s="11"/>
    </row>
    <row r="24" spans="1:11" ht="12.75">
      <c r="A24" s="8" t="s">
        <v>18</v>
      </c>
      <c r="B24" s="12">
        <v>5</v>
      </c>
      <c r="C24" s="9"/>
      <c r="D24" s="9" t="s">
        <v>19</v>
      </c>
      <c r="E24" s="9"/>
      <c r="F24" s="9"/>
      <c r="G24" s="9"/>
      <c r="H24" s="9"/>
      <c r="I24" s="9"/>
      <c r="J24" s="9"/>
      <c r="K24" s="11"/>
    </row>
    <row r="25" spans="1:11" ht="15.75">
      <c r="A25" s="8" t="s">
        <v>20</v>
      </c>
      <c r="B25" s="12">
        <v>3</v>
      </c>
      <c r="C25" s="9"/>
      <c r="D25" s="9" t="s">
        <v>21</v>
      </c>
      <c r="E25" s="9"/>
      <c r="F25" s="9"/>
      <c r="G25" s="9"/>
      <c r="H25" s="9"/>
      <c r="I25" s="9"/>
      <c r="J25" s="9"/>
      <c r="K25" s="11"/>
    </row>
    <row r="26" spans="1:11" ht="12.75">
      <c r="A26" s="8" t="s">
        <v>17</v>
      </c>
      <c r="B26" s="12">
        <v>2</v>
      </c>
      <c r="C26" s="9"/>
      <c r="D26" s="9" t="str">
        <f>VLOOKUP(B26,H26:I27,2)</f>
        <v>partial condenser</v>
      </c>
      <c r="E26" s="9"/>
      <c r="F26" s="9"/>
      <c r="G26" s="9"/>
      <c r="H26" s="3">
        <v>1</v>
      </c>
      <c r="I26" s="3" t="s">
        <v>28</v>
      </c>
      <c r="J26" s="3"/>
      <c r="K26" s="11"/>
    </row>
    <row r="27" spans="1:11" ht="12.75">
      <c r="A27" s="8"/>
      <c r="B27" s="9"/>
      <c r="C27" s="9"/>
      <c r="D27" s="9"/>
      <c r="E27" s="9"/>
      <c r="F27" s="9"/>
      <c r="G27" s="9"/>
      <c r="H27" s="3">
        <v>2</v>
      </c>
      <c r="I27" s="3" t="s">
        <v>29</v>
      </c>
      <c r="J27" s="3"/>
      <c r="K27" s="11"/>
    </row>
    <row r="28" spans="1:11" ht="13.5" thickBot="1">
      <c r="A28" s="18" t="s">
        <v>22</v>
      </c>
      <c r="B28" s="16" t="s">
        <v>22</v>
      </c>
      <c r="C28" s="16"/>
      <c r="D28" s="16"/>
      <c r="E28" s="16"/>
      <c r="F28" s="16"/>
      <c r="G28" s="16"/>
      <c r="H28" s="16"/>
      <c r="I28" s="16"/>
      <c r="J28" s="16"/>
      <c r="K28" s="17"/>
    </row>
    <row r="29" ht="12.75">
      <c r="B29" t="s">
        <v>22</v>
      </c>
    </row>
    <row r="30" ht="12.75">
      <c r="A30" s="1" t="s">
        <v>30</v>
      </c>
    </row>
    <row r="35" spans="4:8" ht="12.75">
      <c r="D35" s="20"/>
      <c r="E35" s="20"/>
      <c r="F35" s="20"/>
      <c r="G35" s="20"/>
      <c r="H35" s="20"/>
    </row>
    <row r="36" spans="1:8" ht="12.75">
      <c r="A36" s="1" t="s">
        <v>31</v>
      </c>
      <c r="D36" s="20"/>
      <c r="E36" s="20"/>
      <c r="F36" s="20"/>
      <c r="G36" s="20"/>
      <c r="H36" s="20"/>
    </row>
    <row r="38" spans="1:4" ht="12.75">
      <c r="A38" t="s">
        <v>32</v>
      </c>
      <c r="B38" s="25">
        <v>1</v>
      </c>
      <c r="C38" t="s">
        <v>33</v>
      </c>
      <c r="D38" s="25">
        <v>7.93171251324309</v>
      </c>
    </row>
    <row r="39" spans="1:4" ht="12.75">
      <c r="A39" t="s">
        <v>32</v>
      </c>
      <c r="B39" s="25">
        <v>2</v>
      </c>
      <c r="C39" t="s">
        <v>33</v>
      </c>
      <c r="D39" s="25">
        <v>0.7811099474955185</v>
      </c>
    </row>
    <row r="40" spans="1:4" ht="12.75">
      <c r="A40" t="s">
        <v>32</v>
      </c>
      <c r="B40" s="25">
        <v>3</v>
      </c>
      <c r="C40" t="s">
        <v>33</v>
      </c>
      <c r="D40" s="25">
        <v>1.0260918810541775</v>
      </c>
    </row>
    <row r="41" spans="1:4" ht="12.75">
      <c r="A41" t="s">
        <v>32</v>
      </c>
      <c r="B41" s="25">
        <v>4</v>
      </c>
      <c r="C41" t="s">
        <v>33</v>
      </c>
      <c r="D41" s="25">
        <v>0.9976559509619505</v>
      </c>
    </row>
    <row r="42" spans="1:4" ht="12.75">
      <c r="A42" t="s">
        <v>32</v>
      </c>
      <c r="B42" s="25">
        <v>5</v>
      </c>
      <c r="C42" t="s">
        <v>33</v>
      </c>
      <c r="D42" s="25">
        <v>1.0002042420601513</v>
      </c>
    </row>
    <row r="43" spans="1:4" ht="12.75">
      <c r="A43" t="s">
        <v>32</v>
      </c>
      <c r="B43" s="25">
        <v>6</v>
      </c>
      <c r="C43" t="s">
        <v>33</v>
      </c>
      <c r="D43" s="25">
        <v>1.0000017525610871</v>
      </c>
    </row>
    <row r="44" spans="2:4" ht="12.75">
      <c r="B44" t="s">
        <v>34</v>
      </c>
      <c r="C44">
        <v>6</v>
      </c>
      <c r="D44" t="s">
        <v>35</v>
      </c>
    </row>
    <row r="46" spans="1:4" ht="12.75">
      <c r="A46" s="19" t="s">
        <v>38</v>
      </c>
      <c r="B46" s="19" t="s">
        <v>36</v>
      </c>
      <c r="C46" s="19" t="s">
        <v>37</v>
      </c>
      <c r="D46" s="19" t="s">
        <v>39</v>
      </c>
    </row>
    <row r="47" spans="1:7" ht="12.75">
      <c r="A47">
        <v>1</v>
      </c>
      <c r="B47">
        <v>103.13155178528642</v>
      </c>
      <c r="C47">
        <v>100</v>
      </c>
      <c r="D47" s="25">
        <v>0.49292817992578536</v>
      </c>
      <c r="E47" s="25">
        <v>0.40280180000774707</v>
      </c>
      <c r="F47" s="25">
        <v>0.09825416212603258</v>
      </c>
      <c r="G47" s="25">
        <v>0.006015857940434979</v>
      </c>
    </row>
    <row r="48" spans="1:7" ht="12.75">
      <c r="A48">
        <v>2</v>
      </c>
      <c r="B48">
        <v>124.69038280062007</v>
      </c>
      <c r="C48">
        <v>100</v>
      </c>
      <c r="D48" s="25">
        <v>0.23026571874349916</v>
      </c>
      <c r="E48" s="25">
        <v>0.4447617437947811</v>
      </c>
      <c r="F48" s="25">
        <v>0.27847482003417456</v>
      </c>
      <c r="G48" s="25">
        <v>0.04649771742754519</v>
      </c>
    </row>
    <row r="49" spans="1:7" ht="12.75">
      <c r="A49">
        <v>3</v>
      </c>
      <c r="B49">
        <v>153.9571981642902</v>
      </c>
      <c r="C49">
        <v>200</v>
      </c>
      <c r="D49" s="25">
        <v>0.10528221516664585</v>
      </c>
      <c r="E49" s="25">
        <v>0.3274823759104303</v>
      </c>
      <c r="F49" s="25">
        <v>0.3916057276650935</v>
      </c>
      <c r="G49" s="25">
        <v>0.17562968125783043</v>
      </c>
    </row>
    <row r="50" spans="1:7" ht="12.75">
      <c r="A50">
        <v>4</v>
      </c>
      <c r="B50">
        <v>190.29727355449185</v>
      </c>
      <c r="C50">
        <v>200</v>
      </c>
      <c r="D50" s="25">
        <v>0.033589935830346876</v>
      </c>
      <c r="E50" s="25">
        <v>0.2216041500364544</v>
      </c>
      <c r="F50" s="25">
        <v>0.47806131791133716</v>
      </c>
      <c r="G50" s="25">
        <v>0.26674459622186153</v>
      </c>
    </row>
    <row r="51" spans="1:7" ht="12.75">
      <c r="A51">
        <v>5</v>
      </c>
      <c r="B51">
        <v>253.3282526632613</v>
      </c>
      <c r="C51">
        <v>50</v>
      </c>
      <c r="D51" s="25">
        <v>0.00707181721408291</v>
      </c>
      <c r="E51" s="25">
        <v>0.09719819819323039</v>
      </c>
      <c r="F51" s="25">
        <v>0.4017458396605575</v>
      </c>
      <c r="G51" s="25">
        <v>0.49398414493212917</v>
      </c>
    </row>
    <row r="53" spans="1:4" ht="12.75">
      <c r="A53" s="19" t="s">
        <v>38</v>
      </c>
      <c r="B53" s="19" t="s">
        <v>36</v>
      </c>
      <c r="C53" s="19" t="s">
        <v>40</v>
      </c>
      <c r="D53" s="19" t="s">
        <v>41</v>
      </c>
    </row>
    <row r="54" spans="1:7" ht="12.75">
      <c r="A54">
        <v>1</v>
      </c>
      <c r="B54">
        <v>103.13155178528642</v>
      </c>
      <c r="C54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ht="12.75">
      <c r="A55">
        <v>2</v>
      </c>
      <c r="B55">
        <v>124.69038280062007</v>
      </c>
      <c r="C55">
        <v>150</v>
      </c>
      <c r="D55" s="25">
        <v>0.49293221821178623</v>
      </c>
      <c r="E55" s="25">
        <v>0.40280453464884625</v>
      </c>
      <c r="F55" s="25">
        <v>0.09825602406703027</v>
      </c>
      <c r="G55" s="25">
        <v>0.006015666078845935</v>
      </c>
    </row>
    <row r="56" spans="1:7" ht="12.75">
      <c r="A56">
        <v>3</v>
      </c>
      <c r="B56">
        <v>153.9571981642902</v>
      </c>
      <c r="C56">
        <v>150</v>
      </c>
      <c r="D56" s="25">
        <v>0.31782417061895996</v>
      </c>
      <c r="E56" s="25">
        <v>0.4307753699345505</v>
      </c>
      <c r="F56" s="25">
        <v>0.2183980228653469</v>
      </c>
      <c r="G56" s="25">
        <v>0.03300243658114258</v>
      </c>
    </row>
    <row r="57" spans="1:7" ht="12.75">
      <c r="A57">
        <v>4</v>
      </c>
      <c r="B57">
        <v>190.29727355449185</v>
      </c>
      <c r="C57">
        <v>150</v>
      </c>
      <c r="D57" s="25">
        <v>0.13802057022891046</v>
      </c>
      <c r="E57" s="25">
        <v>0.40424419502980297</v>
      </c>
      <c r="F57" s="25">
        <v>0.3882230834250501</v>
      </c>
      <c r="G57" s="25">
        <v>0.06951215131623656</v>
      </c>
    </row>
    <row r="58" spans="1:7" ht="12.75">
      <c r="A58">
        <v>5</v>
      </c>
      <c r="B58">
        <v>253.3282526632613</v>
      </c>
      <c r="C58">
        <v>150</v>
      </c>
      <c r="D58" s="25">
        <v>0.042430566429700826</v>
      </c>
      <c r="E58" s="25">
        <v>0.2630780126266299</v>
      </c>
      <c r="F58" s="25">
        <v>0.5035058705390989</v>
      </c>
      <c r="G58" s="25">
        <v>0.19100227698904115</v>
      </c>
    </row>
    <row r="61" spans="1:7" ht="12.75">
      <c r="A61" t="s">
        <v>43</v>
      </c>
      <c r="B61">
        <v>50</v>
      </c>
      <c r="D61" s="25">
        <v>0.4929281828275473</v>
      </c>
      <c r="E61" s="25">
        <v>0.4028018023789544</v>
      </c>
      <c r="F61" s="25">
        <v>0.09825416270443366</v>
      </c>
      <c r="G61" s="25">
        <v>0.006015857975849038</v>
      </c>
    </row>
    <row r="62" spans="1:7" ht="12.75">
      <c r="A62" t="s">
        <v>44</v>
      </c>
      <c r="B62">
        <v>50</v>
      </c>
      <c r="D62" s="25">
        <v>0.00707181721408291</v>
      </c>
      <c r="E62" s="25">
        <v>0.09719819819323039</v>
      </c>
      <c r="F62" s="25">
        <v>0.4017458396605575</v>
      </c>
      <c r="G62" s="25">
        <v>0.49398414493212917</v>
      </c>
    </row>
  </sheetData>
  <dataValidations count="1">
    <dataValidation type="list" allowBlank="1" showInputMessage="1" showErrorMessage="1" sqref="B26">
      <formula1>$H$26:$H$27</formula1>
    </dataValidation>
  </dataValidations>
  <printOptions/>
  <pageMargins left="0.75" right="0.75" top="1" bottom="1" header="0.5" footer="0.5"/>
  <pageSetup horizontalDpi="600" verticalDpi="600" orientation="landscape" r:id="rId2"/>
  <rowBreaks count="1" manualBreakCount="1">
    <brk id="3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 Soussan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 Munic</cp:lastModifiedBy>
  <cp:lastPrinted>2009-06-06T04:55:40Z</cp:lastPrinted>
  <dcterms:created xsi:type="dcterms:W3CDTF">2009-05-27T03:51:40Z</dcterms:created>
  <dcterms:modified xsi:type="dcterms:W3CDTF">2009-06-06T04:59:23Z</dcterms:modified>
  <cp:category/>
  <cp:version/>
  <cp:contentType/>
  <cp:contentStatus/>
</cp:coreProperties>
</file>